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4"/>
  <workbookPr/>
  <mc:AlternateContent xmlns:mc="http://schemas.openxmlformats.org/markup-compatibility/2006">
    <mc:Choice Requires="x15">
      <x15ac:absPath xmlns:x15ac="http://schemas.microsoft.com/office/spreadsheetml/2010/11/ac" url="D:\!!!!ЦТКУМ\Заходи\Районний зліт\2024\"/>
    </mc:Choice>
  </mc:AlternateContent>
  <xr:revisionPtr revIDLastSave="0" documentId="13_ncr:1_{4431359C-44EB-4CA0-9C27-FF59E2092A82}" xr6:coauthVersionLast="36" xr6:coauthVersionMax="47" xr10:uidLastSave="{00000000-0000-0000-0000-000000000000}"/>
  <bookViews>
    <workbookView xWindow="0" yWindow="0" windowWidth="28800" windowHeight="11925" activeTab="1" xr2:uid="{00000000-000D-0000-FFFF-FFFF00000000}"/>
  </bookViews>
  <sheets>
    <sheet name="Крос-похід" sheetId="2" r:id="rId1"/>
    <sheet name="Розумники" sheetId="1" r:id="rId2"/>
    <sheet name="Загальний залік" sheetId="3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7" i="2" l="1"/>
  <c r="M18" i="2"/>
  <c r="M19" i="2"/>
  <c r="M20" i="2"/>
  <c r="M21" i="2"/>
  <c r="M22" i="2"/>
  <c r="M23" i="2"/>
  <c r="M24" i="2"/>
  <c r="M25" i="2"/>
  <c r="M6" i="2"/>
  <c r="M7" i="2"/>
  <c r="M8" i="2"/>
  <c r="M9" i="2"/>
  <c r="M10" i="2"/>
  <c r="D32" i="3"/>
  <c r="D28" i="3"/>
  <c r="D34" i="3"/>
  <c r="D35" i="3"/>
  <c r="D31" i="3"/>
  <c r="D30" i="3"/>
  <c r="D29" i="3"/>
  <c r="D33" i="3"/>
  <c r="D16" i="3"/>
  <c r="D18" i="3"/>
  <c r="D20" i="3"/>
  <c r="D15" i="3"/>
  <c r="D19" i="3"/>
  <c r="D23" i="3"/>
  <c r="D17" i="3"/>
  <c r="D22" i="3"/>
  <c r="D21" i="3"/>
  <c r="D14" i="3"/>
  <c r="D8" i="3"/>
  <c r="D7" i="3"/>
  <c r="D9" i="3"/>
  <c r="D4" i="3"/>
  <c r="D6" i="3"/>
  <c r="D5" i="3"/>
  <c r="M16" i="2"/>
  <c r="M5" i="2"/>
  <c r="M32" i="2"/>
  <c r="M38" i="2"/>
  <c r="M34" i="2"/>
  <c r="M31" i="2"/>
  <c r="M35" i="2"/>
  <c r="M36" i="2"/>
  <c r="M33" i="2"/>
  <c r="M37" i="2"/>
  <c r="M10" i="1"/>
  <c r="M6" i="1"/>
  <c r="M5" i="1"/>
  <c r="M7" i="1"/>
  <c r="M9" i="1"/>
  <c r="M28" i="1"/>
  <c r="M26" i="1"/>
  <c r="M30" i="1"/>
  <c r="M24" i="1"/>
  <c r="M29" i="1"/>
  <c r="M31" i="1"/>
  <c r="M23" i="1"/>
  <c r="M25" i="1"/>
  <c r="M27" i="1"/>
  <c r="M22" i="1"/>
  <c r="M49" i="1"/>
  <c r="M47" i="1"/>
  <c r="M45" i="1"/>
  <c r="M43" i="1"/>
  <c r="M48" i="1"/>
  <c r="M46" i="1"/>
  <c r="M42" i="1"/>
  <c r="M44" i="1"/>
  <c r="M8" i="1"/>
</calcChain>
</file>

<file path=xl/sharedStrings.xml><?xml version="1.0" encoding="utf-8"?>
<sst xmlns="http://schemas.openxmlformats.org/spreadsheetml/2006/main" count="226" uniqueCount="62">
  <si>
    <t>Команда</t>
  </si>
  <si>
    <t>Дешифратор</t>
  </si>
  <si>
    <t>Філворд</t>
  </si>
  <si>
    <t>Тести</t>
  </si>
  <si>
    <t>Топознаки</t>
  </si>
  <si>
    <t xml:space="preserve">Відповідність </t>
  </si>
  <si>
    <t>Карта 
Києва</t>
  </si>
  <si>
    <t>Молодша вікова група</t>
  </si>
  <si>
    <t>Туристсько-краєзнавчий фестиваль "Будь сміливий, як Україна"
25-26 вересня 2024 року</t>
  </si>
  <si>
    <t>Ліцей № 14 ім.
 С.Ф. Грушевського</t>
  </si>
  <si>
    <t>Ліцей № 214</t>
  </si>
  <si>
    <t>Ліцей № 245 "Гелікон"</t>
  </si>
  <si>
    <t>Ліцей № 239</t>
  </si>
  <si>
    <t>Ліцей "Оболонь"</t>
  </si>
  <si>
    <t>Ліцей "Перспектива"</t>
  </si>
  <si>
    <t>Паралельні 
мотузки</t>
  </si>
  <si>
    <t>Старша вікова група</t>
  </si>
  <si>
    <t>Середня вікова група</t>
  </si>
  <si>
    <t>Конкурс "Розумники"</t>
  </si>
  <si>
    <t>Ліцей № 143</t>
  </si>
  <si>
    <t>СШ № 298</t>
  </si>
  <si>
    <t>Школа І-ІІІ ступенів № 233</t>
  </si>
  <si>
    <t>Ліцей № 252 ім. 
Василя Симоненка</t>
  </si>
  <si>
    <t>Ліцей № 29 ім. Петра
Калнишевського</t>
  </si>
  <si>
    <t>Ліцей "Потенціал"</t>
  </si>
  <si>
    <t>Ліцей № 194 "Перспектива"</t>
  </si>
  <si>
    <t>Школа І-ІІІ ступенів № 231</t>
  </si>
  <si>
    <t>Ліцей № 20</t>
  </si>
  <si>
    <t>Школа І-ІІІ ступенів № 8</t>
  </si>
  <si>
    <t>Сума балів</t>
  </si>
  <si>
    <t>Скелелазіння</t>
  </si>
  <si>
    <t>Лабіринт</t>
  </si>
  <si>
    <t>Азимут</t>
  </si>
  <si>
    <t>Вузли</t>
  </si>
  <si>
    <t>Моя незламна 
країна</t>
  </si>
  <si>
    <t xml:space="preserve">Купини
</t>
  </si>
  <si>
    <t xml:space="preserve">Творче 
завдання
</t>
  </si>
  <si>
    <t>І</t>
  </si>
  <si>
    <t>ІІ</t>
  </si>
  <si>
    <t>ІІІ</t>
  </si>
  <si>
    <t>Дистанція "Крос-похід"</t>
  </si>
  <si>
    <t>Місце</t>
  </si>
  <si>
    <t>Конкурс 
"Розумники"</t>
  </si>
  <si>
    <t>Дистанція 
"Крос-похід"</t>
  </si>
  <si>
    <t>Сума 
місць</t>
  </si>
  <si>
    <t>Гориз. маятник</t>
  </si>
  <si>
    <t>Вузли (етап пріоритету)</t>
  </si>
  <si>
    <t xml:space="preserve">Ліцей № 29 </t>
  </si>
  <si>
    <t>Головний суддя:</t>
  </si>
  <si>
    <t>Головний секретар:</t>
  </si>
  <si>
    <t>Пушкарьова І.А.</t>
  </si>
  <si>
    <t>Окунцова Н.М.</t>
  </si>
  <si>
    <r>
      <t xml:space="preserve">Купини
</t>
    </r>
    <r>
      <rPr>
        <b/>
        <sz val="12"/>
        <color rgb="FFFF0000"/>
        <rFont val="Times New Roman"/>
        <family val="1"/>
        <charset val="204"/>
      </rPr>
      <t>(штрафи)</t>
    </r>
  </si>
  <si>
    <r>
      <t xml:space="preserve">Творче 
завдання
</t>
    </r>
    <r>
      <rPr>
        <b/>
        <sz val="12"/>
        <color rgb="FFFF0000"/>
        <rFont val="Times New Roman"/>
        <family val="1"/>
        <charset val="204"/>
      </rPr>
      <t>(штрафи)</t>
    </r>
  </si>
  <si>
    <t>Сума штрафів</t>
  </si>
  <si>
    <r>
      <t xml:space="preserve">Моя незламна 
країна
</t>
    </r>
    <r>
      <rPr>
        <b/>
        <sz val="12"/>
        <color rgb="FFFF0000"/>
        <rFont val="Times New Roman"/>
        <family val="1"/>
        <charset val="204"/>
      </rPr>
      <t>(штрафи)</t>
    </r>
  </si>
  <si>
    <t>Ліцей № 14 ім.
С.Ф. Грушевського</t>
  </si>
  <si>
    <t>Вікторина
(етап 
пріоритету)</t>
  </si>
  <si>
    <t>Третій туристсько-краєзнавчий фестиваль
"Будь сміливий, як Україна"</t>
  </si>
  <si>
    <t>Місце
Етап пріоритету "Філворд"</t>
  </si>
  <si>
    <t>Ліцей № 29 ім.
Петра Калнишевського</t>
  </si>
  <si>
    <t>Ліцей № 252 ім.
Василя Симоненка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</si>
</sst>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/>
    </xf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textRotation="90" wrapText="1"/>
    </xf>
    <xf numFmtId="0" fontId="2" fillId="0" borderId="0" xfId="0" applyFont="1" applyAlignment="1">
      <alignment horizontal="right" vertical="center"/>
    </xf>
    <xf numFmtId="0" fontId="1" fillId="0" borderId="1" xfId="0" applyFont="1" applyBorder="1" applyAlignment="1">
      <alignment horizontal="center" vertical="center" textRotation="90" wrapText="1"/>
    </xf>
    <xf numFmtId="0" fontId="4" fillId="0" borderId="1" xfId="0" applyFont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textRotation="90" wrapText="1"/>
    </xf>
    <xf numFmtId="0" fontId="1" fillId="5" borderId="1" xfId="0" applyFont="1" applyFill="1" applyBorder="1" applyAlignment="1">
      <alignment horizontal="center" vertical="center" textRotation="90" wrapText="1"/>
    </xf>
    <xf numFmtId="0" fontId="7" fillId="0" borderId="0" xfId="0" applyFont="1"/>
    <xf numFmtId="0" fontId="7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vertical="center" wrapText="1"/>
    </xf>
    <xf numFmtId="0" fontId="7" fillId="0" borderId="2" xfId="0" applyFont="1" applyBorder="1" applyAlignment="1">
      <alignment vertical="center"/>
    </xf>
    <xf numFmtId="0" fontId="7" fillId="0" borderId="2" xfId="0" applyFont="1" applyBorder="1" applyAlignment="1">
      <alignment horizontal="center"/>
    </xf>
    <xf numFmtId="0" fontId="7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0" borderId="1" xfId="0" applyFont="1" applyBorder="1"/>
    <xf numFmtId="0" fontId="6" fillId="0" borderId="1" xfId="0" applyFont="1" applyBorder="1" applyAlignment="1">
      <alignment horizontal="center" vertical="center" textRotation="90"/>
    </xf>
    <xf numFmtId="0" fontId="6" fillId="0" borderId="1" xfId="0" applyFont="1" applyBorder="1" applyAlignment="1">
      <alignment horizontal="center" vertical="center" textRotation="90" wrapText="1"/>
    </xf>
    <xf numFmtId="0" fontId="6" fillId="7" borderId="1" xfId="0" applyFont="1" applyFill="1" applyBorder="1" applyAlignment="1">
      <alignment horizontal="center" vertical="center" textRotation="90" wrapText="1"/>
    </xf>
    <xf numFmtId="0" fontId="6" fillId="0" borderId="1" xfId="0" applyFont="1" applyFill="1" applyBorder="1" applyAlignment="1">
      <alignment horizontal="center" vertical="center" textRotation="90" wrapText="1"/>
    </xf>
    <xf numFmtId="0" fontId="7" fillId="0" borderId="0" xfId="0" applyFont="1" applyBorder="1" applyAlignment="1">
      <alignment vertical="center"/>
    </xf>
    <xf numFmtId="0" fontId="7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 wrapText="1"/>
    </xf>
    <xf numFmtId="0" fontId="9" fillId="6" borderId="3" xfId="0" applyFont="1" applyFill="1" applyBorder="1" applyAlignment="1">
      <alignment horizontal="center"/>
    </xf>
    <xf numFmtId="0" fontId="9" fillId="4" borderId="3" xfId="0" applyFont="1" applyFill="1" applyBorder="1" applyAlignment="1">
      <alignment horizontal="center"/>
    </xf>
    <xf numFmtId="0" fontId="9" fillId="3" borderId="3" xfId="0" applyFont="1" applyFill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1" fillId="6" borderId="3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6" fillId="3" borderId="0" xfId="0" applyFont="1" applyFill="1" applyAlignment="1">
      <alignment horizontal="center"/>
    </xf>
    <xf numFmtId="0" fontId="6" fillId="6" borderId="3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32CCB2-73A7-4414-8B88-6872B28BB915}">
  <dimension ref="A1:N41"/>
  <sheetViews>
    <sheetView showWhiteSpace="0" view="pageLayout" topLeftCell="A5" zoomScaleNormal="100" workbookViewId="0">
      <selection activeCell="S27" sqref="S27"/>
    </sheetView>
  </sheetViews>
  <sheetFormatPr defaultColWidth="8.85546875" defaultRowHeight="15" x14ac:dyDescent="0.25"/>
  <cols>
    <col min="1" max="1" width="26.28515625" style="1" customWidth="1"/>
    <col min="2" max="9" width="7.7109375" style="1" customWidth="1"/>
    <col min="10" max="10" width="8.85546875" style="1" customWidth="1"/>
    <col min="11" max="13" width="7.7109375" style="1" customWidth="1"/>
    <col min="14" max="16384" width="8.85546875" style="1"/>
  </cols>
  <sheetData>
    <row r="1" spans="1:14" ht="37.5" customHeight="1" x14ac:dyDescent="0.25">
      <c r="A1" s="45" t="s">
        <v>8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</row>
    <row r="2" spans="1:14" ht="17.25" customHeight="1" x14ac:dyDescent="0.25">
      <c r="A2" s="45" t="s">
        <v>40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</row>
    <row r="3" spans="1:14" ht="22.5" customHeight="1" x14ac:dyDescent="0.25">
      <c r="A3" s="48" t="s">
        <v>7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</row>
    <row r="4" spans="1:14" ht="64.5" customHeight="1" x14ac:dyDescent="0.25">
      <c r="A4" s="2" t="s">
        <v>0</v>
      </c>
      <c r="B4" s="15" t="s">
        <v>30</v>
      </c>
      <c r="C4" s="14" t="s">
        <v>34</v>
      </c>
      <c r="D4" s="14" t="s">
        <v>31</v>
      </c>
      <c r="E4" s="14" t="s">
        <v>2</v>
      </c>
      <c r="F4" s="12" t="s">
        <v>45</v>
      </c>
      <c r="G4" s="14" t="s">
        <v>32</v>
      </c>
      <c r="H4" s="15" t="s">
        <v>15</v>
      </c>
      <c r="I4" s="14" t="s">
        <v>4</v>
      </c>
      <c r="J4" s="14" t="s">
        <v>33</v>
      </c>
      <c r="K4" s="16" t="s">
        <v>35</v>
      </c>
      <c r="L4" s="14" t="s">
        <v>36</v>
      </c>
      <c r="M4" s="14" t="s">
        <v>54</v>
      </c>
      <c r="N4" s="2" t="s">
        <v>41</v>
      </c>
    </row>
    <row r="5" spans="1:14" ht="13.9" customHeight="1" x14ac:dyDescent="0.25">
      <c r="A5" s="3" t="s">
        <v>12</v>
      </c>
      <c r="B5" s="4">
        <v>0</v>
      </c>
      <c r="C5" s="4">
        <v>0</v>
      </c>
      <c r="D5" s="4">
        <v>0</v>
      </c>
      <c r="E5" s="4">
        <v>4</v>
      </c>
      <c r="F5" s="4">
        <v>0</v>
      </c>
      <c r="G5" s="4">
        <v>0</v>
      </c>
      <c r="H5" s="4">
        <v>0</v>
      </c>
      <c r="I5" s="4">
        <v>2</v>
      </c>
      <c r="J5" s="4">
        <v>0</v>
      </c>
      <c r="K5" s="4">
        <v>0</v>
      </c>
      <c r="L5" s="4">
        <v>0</v>
      </c>
      <c r="M5" s="5">
        <f>SUM(B5:L5)</f>
        <v>6</v>
      </c>
      <c r="N5" s="5" t="s">
        <v>37</v>
      </c>
    </row>
    <row r="6" spans="1:14" ht="13.9" customHeight="1" x14ac:dyDescent="0.25">
      <c r="A6" s="3" t="s">
        <v>13</v>
      </c>
      <c r="B6" s="4">
        <v>0</v>
      </c>
      <c r="C6" s="4">
        <v>0</v>
      </c>
      <c r="D6" s="4">
        <v>0</v>
      </c>
      <c r="E6" s="4">
        <v>2</v>
      </c>
      <c r="F6" s="4">
        <v>3</v>
      </c>
      <c r="G6" s="4">
        <v>1</v>
      </c>
      <c r="H6" s="4">
        <v>0</v>
      </c>
      <c r="I6" s="4">
        <v>2</v>
      </c>
      <c r="J6" s="4">
        <v>4</v>
      </c>
      <c r="K6" s="4">
        <v>1</v>
      </c>
      <c r="L6" s="4">
        <v>0</v>
      </c>
      <c r="M6" s="5">
        <f t="shared" ref="M6:M10" si="0">SUM(B6:L6)</f>
        <v>13</v>
      </c>
      <c r="N6" s="5" t="s">
        <v>38</v>
      </c>
    </row>
    <row r="7" spans="1:14" ht="32.25" customHeight="1" x14ac:dyDescent="0.25">
      <c r="A7" s="23" t="s">
        <v>9</v>
      </c>
      <c r="B7" s="4">
        <v>0</v>
      </c>
      <c r="C7" s="4">
        <v>0</v>
      </c>
      <c r="D7" s="4">
        <v>0</v>
      </c>
      <c r="E7" s="4">
        <v>0</v>
      </c>
      <c r="F7" s="4">
        <v>6</v>
      </c>
      <c r="G7" s="4">
        <v>3</v>
      </c>
      <c r="H7" s="4">
        <v>1</v>
      </c>
      <c r="I7" s="4">
        <v>0</v>
      </c>
      <c r="J7" s="4">
        <v>6</v>
      </c>
      <c r="K7" s="4">
        <v>3</v>
      </c>
      <c r="L7" s="4">
        <v>0</v>
      </c>
      <c r="M7" s="5">
        <f t="shared" si="0"/>
        <v>19</v>
      </c>
      <c r="N7" s="5" t="s">
        <v>39</v>
      </c>
    </row>
    <row r="8" spans="1:14" ht="13.9" customHeight="1" x14ac:dyDescent="0.25">
      <c r="A8" s="3" t="s">
        <v>11</v>
      </c>
      <c r="B8" s="4">
        <v>10</v>
      </c>
      <c r="C8" s="4">
        <v>0</v>
      </c>
      <c r="D8" s="4">
        <v>0</v>
      </c>
      <c r="E8" s="4">
        <v>1</v>
      </c>
      <c r="F8" s="4">
        <v>0</v>
      </c>
      <c r="G8" s="4">
        <v>0</v>
      </c>
      <c r="H8" s="4">
        <v>0</v>
      </c>
      <c r="I8" s="4">
        <v>0</v>
      </c>
      <c r="J8" s="4">
        <v>7</v>
      </c>
      <c r="K8" s="4">
        <v>8</v>
      </c>
      <c r="L8" s="4">
        <v>0</v>
      </c>
      <c r="M8" s="5">
        <f t="shared" si="0"/>
        <v>26</v>
      </c>
      <c r="N8" s="11">
        <v>4</v>
      </c>
    </row>
    <row r="9" spans="1:14" ht="13.9" customHeight="1" x14ac:dyDescent="0.25">
      <c r="A9" s="7" t="s">
        <v>25</v>
      </c>
      <c r="B9" s="8">
        <v>30</v>
      </c>
      <c r="C9" s="8">
        <v>0</v>
      </c>
      <c r="D9" s="8">
        <v>0</v>
      </c>
      <c r="E9" s="8">
        <v>2</v>
      </c>
      <c r="F9" s="8">
        <v>3</v>
      </c>
      <c r="G9" s="8">
        <v>0</v>
      </c>
      <c r="H9" s="8">
        <v>0</v>
      </c>
      <c r="I9" s="8">
        <v>2</v>
      </c>
      <c r="J9" s="8">
        <v>5</v>
      </c>
      <c r="K9" s="8">
        <v>3</v>
      </c>
      <c r="L9" s="8">
        <v>0</v>
      </c>
      <c r="M9" s="5">
        <f t="shared" si="0"/>
        <v>45</v>
      </c>
      <c r="N9" s="11">
        <v>5</v>
      </c>
    </row>
    <row r="10" spans="1:14" ht="13.9" customHeight="1" x14ac:dyDescent="0.25">
      <c r="A10" s="3" t="s">
        <v>10</v>
      </c>
      <c r="B10" s="4">
        <v>20</v>
      </c>
      <c r="C10" s="4">
        <v>0</v>
      </c>
      <c r="D10" s="4">
        <v>0</v>
      </c>
      <c r="E10" s="4">
        <v>4</v>
      </c>
      <c r="F10" s="4">
        <v>9</v>
      </c>
      <c r="G10" s="4">
        <v>6</v>
      </c>
      <c r="H10" s="4">
        <v>0</v>
      </c>
      <c r="I10" s="4">
        <v>0</v>
      </c>
      <c r="J10" s="4">
        <v>11</v>
      </c>
      <c r="K10" s="4">
        <v>6</v>
      </c>
      <c r="L10" s="4">
        <v>0</v>
      </c>
      <c r="M10" s="5">
        <f t="shared" si="0"/>
        <v>56</v>
      </c>
      <c r="N10" s="11">
        <v>6</v>
      </c>
    </row>
    <row r="11" spans="1:14" x14ac:dyDescent="0.25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10"/>
    </row>
    <row r="12" spans="1:14" ht="33.75" customHeight="1" x14ac:dyDescent="0.25">
      <c r="A12" s="45" t="s">
        <v>8</v>
      </c>
      <c r="B12" s="45"/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</row>
    <row r="13" spans="1:14" x14ac:dyDescent="0.25">
      <c r="A13" s="45" t="s">
        <v>40</v>
      </c>
      <c r="B13" s="45"/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45"/>
    </row>
    <row r="14" spans="1:14" ht="24" customHeight="1" x14ac:dyDescent="0.25">
      <c r="A14" s="47" t="s">
        <v>17</v>
      </c>
      <c r="B14" s="47"/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47"/>
      <c r="N14" s="47"/>
    </row>
    <row r="15" spans="1:14" ht="72.75" customHeight="1" x14ac:dyDescent="0.25">
      <c r="A15" s="2" t="s">
        <v>0</v>
      </c>
      <c r="B15" s="15" t="s">
        <v>30</v>
      </c>
      <c r="C15" s="14" t="s">
        <v>34</v>
      </c>
      <c r="D15" s="14" t="s">
        <v>31</v>
      </c>
      <c r="E15" s="14" t="s">
        <v>2</v>
      </c>
      <c r="F15" s="12" t="s">
        <v>45</v>
      </c>
      <c r="G15" s="14" t="s">
        <v>32</v>
      </c>
      <c r="H15" s="15" t="s">
        <v>15</v>
      </c>
      <c r="I15" s="14" t="s">
        <v>4</v>
      </c>
      <c r="J15" s="14" t="s">
        <v>33</v>
      </c>
      <c r="K15" s="16" t="s">
        <v>35</v>
      </c>
      <c r="L15" s="14" t="s">
        <v>36</v>
      </c>
      <c r="M15" s="14" t="s">
        <v>54</v>
      </c>
      <c r="N15" s="2" t="s">
        <v>41</v>
      </c>
    </row>
    <row r="16" spans="1:14" ht="30.75" customHeight="1" x14ac:dyDescent="0.25">
      <c r="A16" s="23" t="s">
        <v>9</v>
      </c>
      <c r="B16" s="11">
        <v>0</v>
      </c>
      <c r="C16" s="11">
        <v>0</v>
      </c>
      <c r="D16" s="11">
        <v>0</v>
      </c>
      <c r="E16" s="11">
        <v>0</v>
      </c>
      <c r="F16" s="11">
        <v>3</v>
      </c>
      <c r="G16" s="11">
        <v>0</v>
      </c>
      <c r="H16" s="11">
        <v>0</v>
      </c>
      <c r="I16" s="11">
        <v>1</v>
      </c>
      <c r="J16" s="11">
        <v>4</v>
      </c>
      <c r="K16" s="11">
        <v>1</v>
      </c>
      <c r="L16" s="11">
        <v>0</v>
      </c>
      <c r="M16" s="5">
        <f>SUM(B16:L16)</f>
        <v>9</v>
      </c>
      <c r="N16" s="5" t="s">
        <v>37</v>
      </c>
    </row>
    <row r="17" spans="1:14" x14ac:dyDescent="0.25">
      <c r="A17" s="3" t="s">
        <v>20</v>
      </c>
      <c r="B17" s="11">
        <v>0</v>
      </c>
      <c r="C17" s="11">
        <v>0</v>
      </c>
      <c r="D17" s="11">
        <v>0</v>
      </c>
      <c r="E17" s="11">
        <v>0</v>
      </c>
      <c r="F17" s="11">
        <v>0</v>
      </c>
      <c r="G17" s="11">
        <v>8</v>
      </c>
      <c r="H17" s="11">
        <v>0</v>
      </c>
      <c r="I17" s="11">
        <v>1</v>
      </c>
      <c r="J17" s="11">
        <v>3</v>
      </c>
      <c r="K17" s="11">
        <v>0</v>
      </c>
      <c r="L17" s="11">
        <v>0</v>
      </c>
      <c r="M17" s="5">
        <f t="shared" ref="M17:M25" si="1">SUM(B17:L17)</f>
        <v>12</v>
      </c>
      <c r="N17" s="5" t="s">
        <v>38</v>
      </c>
    </row>
    <row r="18" spans="1:14" x14ac:dyDescent="0.25">
      <c r="A18" s="3" t="s">
        <v>12</v>
      </c>
      <c r="B18" s="11">
        <v>0</v>
      </c>
      <c r="C18" s="11">
        <v>0</v>
      </c>
      <c r="D18" s="11">
        <v>6</v>
      </c>
      <c r="E18" s="11">
        <v>1</v>
      </c>
      <c r="F18" s="11">
        <v>0</v>
      </c>
      <c r="G18" s="11">
        <v>0</v>
      </c>
      <c r="H18" s="11">
        <v>0</v>
      </c>
      <c r="I18" s="11">
        <v>0</v>
      </c>
      <c r="J18" s="11">
        <v>3</v>
      </c>
      <c r="K18" s="11">
        <v>3</v>
      </c>
      <c r="L18" s="11">
        <v>0</v>
      </c>
      <c r="M18" s="5">
        <f t="shared" si="1"/>
        <v>13</v>
      </c>
      <c r="N18" s="5" t="s">
        <v>39</v>
      </c>
    </row>
    <row r="19" spans="1:14" x14ac:dyDescent="0.25">
      <c r="A19" s="3" t="s">
        <v>13</v>
      </c>
      <c r="B19" s="11">
        <v>0</v>
      </c>
      <c r="C19" s="11">
        <v>0</v>
      </c>
      <c r="D19" s="11">
        <v>0</v>
      </c>
      <c r="E19" s="11">
        <v>1</v>
      </c>
      <c r="F19" s="11">
        <v>0</v>
      </c>
      <c r="G19" s="11">
        <v>2</v>
      </c>
      <c r="H19" s="11">
        <v>0</v>
      </c>
      <c r="I19" s="11">
        <v>2</v>
      </c>
      <c r="J19" s="11">
        <v>7</v>
      </c>
      <c r="K19" s="11">
        <v>4</v>
      </c>
      <c r="L19" s="11">
        <v>0</v>
      </c>
      <c r="M19" s="5">
        <f t="shared" si="1"/>
        <v>16</v>
      </c>
      <c r="N19" s="11">
        <v>4</v>
      </c>
    </row>
    <row r="20" spans="1:14" x14ac:dyDescent="0.25">
      <c r="A20" s="3" t="s">
        <v>21</v>
      </c>
      <c r="B20" s="11">
        <v>0</v>
      </c>
      <c r="C20" s="11">
        <v>0</v>
      </c>
      <c r="D20" s="11">
        <v>0</v>
      </c>
      <c r="E20" s="11">
        <v>2</v>
      </c>
      <c r="F20" s="11">
        <v>3</v>
      </c>
      <c r="G20" s="11">
        <v>5</v>
      </c>
      <c r="H20" s="11">
        <v>0</v>
      </c>
      <c r="I20" s="11">
        <v>4</v>
      </c>
      <c r="J20" s="11">
        <v>15</v>
      </c>
      <c r="K20" s="11">
        <v>0</v>
      </c>
      <c r="L20" s="11">
        <v>0</v>
      </c>
      <c r="M20" s="5">
        <f t="shared" si="1"/>
        <v>29</v>
      </c>
      <c r="N20" s="11">
        <v>5</v>
      </c>
    </row>
    <row r="21" spans="1:14" x14ac:dyDescent="0.25">
      <c r="A21" s="3" t="s">
        <v>19</v>
      </c>
      <c r="B21" s="11">
        <v>0</v>
      </c>
      <c r="C21" s="11">
        <v>0</v>
      </c>
      <c r="D21" s="11">
        <v>6</v>
      </c>
      <c r="E21" s="11">
        <v>2</v>
      </c>
      <c r="F21" s="11">
        <v>10</v>
      </c>
      <c r="G21" s="11">
        <v>6</v>
      </c>
      <c r="H21" s="11">
        <v>0</v>
      </c>
      <c r="I21" s="11">
        <v>1</v>
      </c>
      <c r="J21" s="11">
        <v>10</v>
      </c>
      <c r="K21" s="11">
        <v>2</v>
      </c>
      <c r="L21" s="11">
        <v>0</v>
      </c>
      <c r="M21" s="5">
        <f t="shared" si="1"/>
        <v>37</v>
      </c>
      <c r="N21" s="11">
        <v>6</v>
      </c>
    </row>
    <row r="22" spans="1:14" x14ac:dyDescent="0.25">
      <c r="A22" s="3" t="s">
        <v>10</v>
      </c>
      <c r="B22" s="11">
        <v>0</v>
      </c>
      <c r="C22" s="11">
        <v>5</v>
      </c>
      <c r="D22" s="11">
        <v>0</v>
      </c>
      <c r="E22" s="11">
        <v>2</v>
      </c>
      <c r="F22" s="11">
        <v>6</v>
      </c>
      <c r="G22" s="11">
        <v>8</v>
      </c>
      <c r="H22" s="11">
        <v>0</v>
      </c>
      <c r="I22" s="11">
        <v>1</v>
      </c>
      <c r="J22" s="11">
        <v>15</v>
      </c>
      <c r="K22" s="11">
        <v>1</v>
      </c>
      <c r="L22" s="11">
        <v>0</v>
      </c>
      <c r="M22" s="5">
        <f t="shared" si="1"/>
        <v>38</v>
      </c>
      <c r="N22" s="11">
        <v>7</v>
      </c>
    </row>
    <row r="23" spans="1:14" x14ac:dyDescent="0.25">
      <c r="A23" s="3" t="s">
        <v>28</v>
      </c>
      <c r="B23" s="11">
        <v>0</v>
      </c>
      <c r="C23" s="11">
        <v>0</v>
      </c>
      <c r="D23" s="11">
        <v>0</v>
      </c>
      <c r="E23" s="11">
        <v>3</v>
      </c>
      <c r="F23" s="11">
        <v>6</v>
      </c>
      <c r="G23" s="11">
        <v>9</v>
      </c>
      <c r="H23" s="11">
        <v>0</v>
      </c>
      <c r="I23" s="11">
        <v>3</v>
      </c>
      <c r="J23" s="11">
        <v>15</v>
      </c>
      <c r="K23" s="11">
        <v>3</v>
      </c>
      <c r="L23" s="11">
        <v>0</v>
      </c>
      <c r="M23" s="5">
        <f t="shared" si="1"/>
        <v>39</v>
      </c>
      <c r="N23" s="11">
        <v>8</v>
      </c>
    </row>
    <row r="24" spans="1:14" x14ac:dyDescent="0.25">
      <c r="A24" s="3" t="s">
        <v>47</v>
      </c>
      <c r="B24" s="11">
        <v>0</v>
      </c>
      <c r="C24" s="11">
        <v>0</v>
      </c>
      <c r="D24" s="11">
        <v>18</v>
      </c>
      <c r="E24" s="11">
        <v>1</v>
      </c>
      <c r="F24" s="11">
        <v>4</v>
      </c>
      <c r="G24" s="11">
        <v>8</v>
      </c>
      <c r="H24" s="11">
        <v>0</v>
      </c>
      <c r="I24" s="11">
        <v>2</v>
      </c>
      <c r="J24" s="11">
        <v>7</v>
      </c>
      <c r="K24" s="11">
        <v>5</v>
      </c>
      <c r="L24" s="11">
        <v>0</v>
      </c>
      <c r="M24" s="5">
        <f t="shared" si="1"/>
        <v>45</v>
      </c>
      <c r="N24" s="11">
        <v>9</v>
      </c>
    </row>
    <row r="25" spans="1:14" ht="30" x14ac:dyDescent="0.25">
      <c r="A25" s="6" t="s">
        <v>22</v>
      </c>
      <c r="B25" s="11">
        <v>20</v>
      </c>
      <c r="C25" s="11">
        <v>0</v>
      </c>
      <c r="D25" s="11">
        <v>6</v>
      </c>
      <c r="E25" s="11">
        <v>0</v>
      </c>
      <c r="F25" s="11">
        <v>0</v>
      </c>
      <c r="G25" s="11">
        <v>13</v>
      </c>
      <c r="H25" s="11">
        <v>0</v>
      </c>
      <c r="I25" s="11">
        <v>3</v>
      </c>
      <c r="J25" s="11">
        <v>7</v>
      </c>
      <c r="K25" s="11">
        <v>6</v>
      </c>
      <c r="L25" s="11">
        <v>0</v>
      </c>
      <c r="M25" s="5">
        <f t="shared" si="1"/>
        <v>55</v>
      </c>
      <c r="N25" s="11">
        <v>10</v>
      </c>
    </row>
    <row r="26" spans="1:14" x14ac:dyDescent="0.25">
      <c r="M26" s="10"/>
    </row>
    <row r="27" spans="1:14" ht="38.25" customHeight="1" x14ac:dyDescent="0.25">
      <c r="A27" s="45" t="s">
        <v>8</v>
      </c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</row>
    <row r="28" spans="1:14" x14ac:dyDescent="0.25">
      <c r="A28" s="45" t="s">
        <v>40</v>
      </c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</row>
    <row r="29" spans="1:14" ht="33" customHeight="1" x14ac:dyDescent="0.25">
      <c r="A29" s="46" t="s">
        <v>16</v>
      </c>
      <c r="B29" s="46"/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</row>
    <row r="30" spans="1:14" ht="71.25" customHeight="1" x14ac:dyDescent="0.25">
      <c r="A30" s="2" t="s">
        <v>0</v>
      </c>
      <c r="B30" s="15" t="s">
        <v>30</v>
      </c>
      <c r="C30" s="14" t="s">
        <v>34</v>
      </c>
      <c r="D30" s="14" t="s">
        <v>31</v>
      </c>
      <c r="E30" s="14" t="s">
        <v>2</v>
      </c>
      <c r="F30" s="12" t="s">
        <v>45</v>
      </c>
      <c r="G30" s="14" t="s">
        <v>32</v>
      </c>
      <c r="H30" s="15" t="s">
        <v>15</v>
      </c>
      <c r="I30" s="14" t="s">
        <v>4</v>
      </c>
      <c r="J30" s="17" t="s">
        <v>46</v>
      </c>
      <c r="K30" s="14" t="s">
        <v>35</v>
      </c>
      <c r="L30" s="14" t="s">
        <v>36</v>
      </c>
      <c r="M30" s="14" t="s">
        <v>54</v>
      </c>
      <c r="N30" s="2" t="s">
        <v>41</v>
      </c>
    </row>
    <row r="31" spans="1:14" ht="13.9" customHeight="1" x14ac:dyDescent="0.25">
      <c r="A31" s="3" t="s">
        <v>26</v>
      </c>
      <c r="B31" s="11">
        <v>0</v>
      </c>
      <c r="C31" s="11">
        <v>0</v>
      </c>
      <c r="D31" s="11">
        <v>0</v>
      </c>
      <c r="E31" s="11">
        <v>1</v>
      </c>
      <c r="F31" s="11">
        <v>0</v>
      </c>
      <c r="G31" s="11">
        <v>2</v>
      </c>
      <c r="H31" s="11">
        <v>0</v>
      </c>
      <c r="I31" s="11">
        <v>1</v>
      </c>
      <c r="J31" s="11">
        <v>0</v>
      </c>
      <c r="K31" s="11">
        <v>0</v>
      </c>
      <c r="L31" s="11">
        <v>0</v>
      </c>
      <c r="M31" s="5">
        <f t="shared" ref="M31:M38" si="2">SUM(B31:L31)</f>
        <v>4</v>
      </c>
      <c r="N31" s="5" t="s">
        <v>37</v>
      </c>
    </row>
    <row r="32" spans="1:14" x14ac:dyDescent="0.25">
      <c r="A32" s="3" t="s">
        <v>25</v>
      </c>
      <c r="B32" s="11">
        <v>0</v>
      </c>
      <c r="C32" s="11">
        <v>0</v>
      </c>
      <c r="D32" s="11">
        <v>0</v>
      </c>
      <c r="E32" s="11">
        <v>0</v>
      </c>
      <c r="F32" s="11">
        <v>0</v>
      </c>
      <c r="G32" s="11">
        <v>2</v>
      </c>
      <c r="H32" s="11">
        <v>0</v>
      </c>
      <c r="I32" s="11">
        <v>2</v>
      </c>
      <c r="J32" s="11">
        <v>2</v>
      </c>
      <c r="K32" s="11">
        <v>3</v>
      </c>
      <c r="L32" s="11">
        <v>0</v>
      </c>
      <c r="M32" s="5">
        <f>SUM(B32:L32)</f>
        <v>9</v>
      </c>
      <c r="N32" s="5" t="s">
        <v>38</v>
      </c>
    </row>
    <row r="33" spans="1:14" ht="31.5" x14ac:dyDescent="0.25">
      <c r="A33" s="23" t="s">
        <v>9</v>
      </c>
      <c r="B33" s="11">
        <v>0</v>
      </c>
      <c r="C33" s="11">
        <v>0</v>
      </c>
      <c r="D33" s="11">
        <v>0</v>
      </c>
      <c r="E33" s="11">
        <v>0</v>
      </c>
      <c r="F33" s="11">
        <v>0</v>
      </c>
      <c r="G33" s="11">
        <v>0</v>
      </c>
      <c r="H33" s="11">
        <v>0</v>
      </c>
      <c r="I33" s="11">
        <v>1</v>
      </c>
      <c r="J33" s="11">
        <v>7</v>
      </c>
      <c r="K33" s="11">
        <v>1</v>
      </c>
      <c r="L33" s="11">
        <v>0</v>
      </c>
      <c r="M33" s="5">
        <f t="shared" si="2"/>
        <v>9</v>
      </c>
      <c r="N33" s="5" t="s">
        <v>39</v>
      </c>
    </row>
    <row r="34" spans="1:14" ht="30" x14ac:dyDescent="0.25">
      <c r="A34" s="6" t="s">
        <v>60</v>
      </c>
      <c r="B34" s="11">
        <v>0</v>
      </c>
      <c r="C34" s="11">
        <v>0</v>
      </c>
      <c r="D34" s="11">
        <v>0</v>
      </c>
      <c r="E34" s="11">
        <v>0</v>
      </c>
      <c r="F34" s="11">
        <v>3</v>
      </c>
      <c r="G34" s="11">
        <v>0</v>
      </c>
      <c r="H34" s="11">
        <v>0</v>
      </c>
      <c r="I34" s="11">
        <v>3</v>
      </c>
      <c r="J34" s="11">
        <v>1</v>
      </c>
      <c r="K34" s="11">
        <v>4</v>
      </c>
      <c r="L34" s="11">
        <v>0</v>
      </c>
      <c r="M34" s="5">
        <f t="shared" si="2"/>
        <v>11</v>
      </c>
      <c r="N34" s="11">
        <v>4</v>
      </c>
    </row>
    <row r="35" spans="1:14" x14ac:dyDescent="0.25">
      <c r="A35" s="3" t="s">
        <v>27</v>
      </c>
      <c r="B35" s="11">
        <v>0</v>
      </c>
      <c r="C35" s="11">
        <v>5</v>
      </c>
      <c r="D35" s="11">
        <v>0</v>
      </c>
      <c r="E35" s="11">
        <v>1</v>
      </c>
      <c r="F35" s="11">
        <v>3</v>
      </c>
      <c r="G35" s="11">
        <v>0</v>
      </c>
      <c r="H35" s="11">
        <v>0</v>
      </c>
      <c r="I35" s="11">
        <v>1</v>
      </c>
      <c r="J35" s="11">
        <v>7</v>
      </c>
      <c r="K35" s="11">
        <v>1</v>
      </c>
      <c r="L35" s="11">
        <v>0</v>
      </c>
      <c r="M35" s="5">
        <f t="shared" si="2"/>
        <v>18</v>
      </c>
      <c r="N35" s="11">
        <v>5</v>
      </c>
    </row>
    <row r="36" spans="1:14" x14ac:dyDescent="0.25">
      <c r="A36" s="3" t="s">
        <v>10</v>
      </c>
      <c r="B36" s="11">
        <v>0</v>
      </c>
      <c r="C36" s="11">
        <v>0</v>
      </c>
      <c r="D36" s="11">
        <v>0</v>
      </c>
      <c r="E36" s="11">
        <v>0</v>
      </c>
      <c r="F36" s="11">
        <v>3</v>
      </c>
      <c r="G36" s="11">
        <v>6</v>
      </c>
      <c r="H36" s="11">
        <v>0</v>
      </c>
      <c r="I36" s="11">
        <v>0</v>
      </c>
      <c r="J36" s="11">
        <v>6</v>
      </c>
      <c r="K36" s="11">
        <v>4</v>
      </c>
      <c r="L36" s="11">
        <v>0</v>
      </c>
      <c r="M36" s="5">
        <f t="shared" si="2"/>
        <v>19</v>
      </c>
      <c r="N36" s="11">
        <v>6</v>
      </c>
    </row>
    <row r="37" spans="1:14" ht="30" x14ac:dyDescent="0.25">
      <c r="A37" s="6" t="s">
        <v>61</v>
      </c>
      <c r="B37" s="11">
        <v>10</v>
      </c>
      <c r="C37" s="11">
        <v>0</v>
      </c>
      <c r="D37" s="11">
        <v>0</v>
      </c>
      <c r="E37" s="11">
        <v>1</v>
      </c>
      <c r="F37" s="11">
        <v>0</v>
      </c>
      <c r="G37" s="11">
        <v>2</v>
      </c>
      <c r="H37" s="11">
        <v>0</v>
      </c>
      <c r="I37" s="11">
        <v>0</v>
      </c>
      <c r="J37" s="11">
        <v>7</v>
      </c>
      <c r="K37" s="11">
        <v>0</v>
      </c>
      <c r="L37" s="11">
        <v>0</v>
      </c>
      <c r="M37" s="5">
        <f t="shared" si="2"/>
        <v>20</v>
      </c>
      <c r="N37" s="11">
        <v>7</v>
      </c>
    </row>
    <row r="38" spans="1:14" x14ac:dyDescent="0.25">
      <c r="A38" s="3" t="s">
        <v>24</v>
      </c>
      <c r="B38" s="11">
        <v>10</v>
      </c>
      <c r="C38" s="11">
        <v>0</v>
      </c>
      <c r="D38" s="11">
        <v>0</v>
      </c>
      <c r="E38" s="11">
        <v>2</v>
      </c>
      <c r="F38" s="11">
        <v>1</v>
      </c>
      <c r="G38" s="11">
        <v>6</v>
      </c>
      <c r="H38" s="11">
        <v>0</v>
      </c>
      <c r="I38" s="11">
        <v>2</v>
      </c>
      <c r="J38" s="11">
        <v>12</v>
      </c>
      <c r="K38" s="11">
        <v>1</v>
      </c>
      <c r="L38" s="11">
        <v>0</v>
      </c>
      <c r="M38" s="5">
        <f t="shared" si="2"/>
        <v>34</v>
      </c>
      <c r="N38" s="11">
        <v>8</v>
      </c>
    </row>
    <row r="40" spans="1:14" x14ac:dyDescent="0.25">
      <c r="A40" s="13" t="s">
        <v>48</v>
      </c>
      <c r="B40" s="44" t="s">
        <v>50</v>
      </c>
      <c r="C40" s="44"/>
      <c r="D40" s="44"/>
    </row>
    <row r="41" spans="1:14" x14ac:dyDescent="0.25">
      <c r="A41" s="13" t="s">
        <v>49</v>
      </c>
      <c r="B41" s="44" t="s">
        <v>51</v>
      </c>
      <c r="C41" s="44"/>
      <c r="D41" s="44"/>
    </row>
  </sheetData>
  <sortState ref="A31:M38">
    <sortCondition ref="M31:M38"/>
  </sortState>
  <mergeCells count="11">
    <mergeCell ref="A14:N14"/>
    <mergeCell ref="A3:N3"/>
    <mergeCell ref="A2:N2"/>
    <mergeCell ref="A1:N1"/>
    <mergeCell ref="A12:N12"/>
    <mergeCell ref="A13:N13"/>
    <mergeCell ref="B40:D40"/>
    <mergeCell ref="B41:D41"/>
    <mergeCell ref="A28:M28"/>
    <mergeCell ref="A27:M27"/>
    <mergeCell ref="A29:N29"/>
  </mergeCells>
  <pageMargins left="0.7" right="0.7" top="0.23958333333333334" bottom="0.13541666666666666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9"/>
  <sheetViews>
    <sheetView tabSelected="1" view="pageLayout" topLeftCell="A15" zoomScaleNormal="87" workbookViewId="0">
      <selection activeCell="S21" sqref="S21"/>
    </sheetView>
  </sheetViews>
  <sheetFormatPr defaultRowHeight="15.75" x14ac:dyDescent="0.25"/>
  <cols>
    <col min="1" max="1" width="26.28515625" style="18" customWidth="1"/>
    <col min="2" max="2" width="8.5703125" style="18" customWidth="1"/>
    <col min="3" max="6" width="9.7109375" style="18" customWidth="1"/>
    <col min="7" max="7" width="8" style="18" customWidth="1"/>
    <col min="8" max="8" width="8.5703125" style="18" customWidth="1"/>
    <col min="9" max="9" width="8.7109375" style="18" customWidth="1"/>
    <col min="10" max="12" width="9.7109375" style="18" customWidth="1"/>
    <col min="13" max="13" width="7.85546875" style="18" customWidth="1"/>
    <col min="14" max="14" width="7.5703125" style="19" customWidth="1"/>
    <col min="15" max="16384" width="9.140625" style="18"/>
  </cols>
  <sheetData>
    <row r="1" spans="1:14" ht="37.5" customHeight="1" x14ac:dyDescent="0.3">
      <c r="A1" s="40" t="s">
        <v>8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</row>
    <row r="2" spans="1:14" ht="17.25" customHeight="1" x14ac:dyDescent="0.3">
      <c r="A2" s="40" t="s">
        <v>18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</row>
    <row r="3" spans="1:14" ht="33" customHeight="1" x14ac:dyDescent="0.3">
      <c r="A3" s="43" t="s">
        <v>7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</row>
    <row r="4" spans="1:14" ht="97.5" customHeight="1" x14ac:dyDescent="0.25">
      <c r="A4" s="28" t="s">
        <v>0</v>
      </c>
      <c r="B4" s="33" t="s">
        <v>6</v>
      </c>
      <c r="C4" s="33" t="s">
        <v>55</v>
      </c>
      <c r="D4" s="32" t="s">
        <v>1</v>
      </c>
      <c r="E4" s="32" t="s">
        <v>2</v>
      </c>
      <c r="F4" s="35" t="s">
        <v>57</v>
      </c>
      <c r="G4" s="32" t="s">
        <v>3</v>
      </c>
      <c r="H4" s="33" t="s">
        <v>15</v>
      </c>
      <c r="I4" s="32" t="s">
        <v>4</v>
      </c>
      <c r="J4" s="32" t="s">
        <v>5</v>
      </c>
      <c r="K4" s="33" t="s">
        <v>52</v>
      </c>
      <c r="L4" s="33" t="s">
        <v>53</v>
      </c>
      <c r="M4" s="32" t="s">
        <v>29</v>
      </c>
      <c r="N4" s="32" t="s">
        <v>41</v>
      </c>
    </row>
    <row r="5" spans="1:14" ht="20.25" customHeight="1" x14ac:dyDescent="0.25">
      <c r="A5" s="21" t="s">
        <v>12</v>
      </c>
      <c r="B5" s="22">
        <v>7</v>
      </c>
      <c r="C5" s="22">
        <v>0</v>
      </c>
      <c r="D5" s="22">
        <v>12</v>
      </c>
      <c r="E5" s="22">
        <v>5</v>
      </c>
      <c r="F5" s="22">
        <v>11</v>
      </c>
      <c r="G5" s="22">
        <v>6</v>
      </c>
      <c r="H5" s="22">
        <v>0</v>
      </c>
      <c r="I5" s="22">
        <v>4</v>
      </c>
      <c r="J5" s="22">
        <v>2</v>
      </c>
      <c r="K5" s="22">
        <v>1</v>
      </c>
      <c r="L5" s="22">
        <v>0</v>
      </c>
      <c r="M5" s="28">
        <f t="shared" ref="M5:M10" si="0">B5-C5+D5+E5+F5+G5-H5+I5+J5-K5-L5</f>
        <v>46</v>
      </c>
      <c r="N5" s="28" t="s">
        <v>37</v>
      </c>
    </row>
    <row r="6" spans="1:14" x14ac:dyDescent="0.25">
      <c r="A6" s="21" t="s">
        <v>11</v>
      </c>
      <c r="B6" s="22">
        <v>8</v>
      </c>
      <c r="C6" s="22">
        <v>0</v>
      </c>
      <c r="D6" s="22">
        <v>13</v>
      </c>
      <c r="E6" s="22">
        <v>4</v>
      </c>
      <c r="F6" s="22">
        <v>7</v>
      </c>
      <c r="G6" s="22">
        <v>7</v>
      </c>
      <c r="H6" s="22">
        <v>0</v>
      </c>
      <c r="I6" s="22">
        <v>4</v>
      </c>
      <c r="J6" s="22">
        <v>2</v>
      </c>
      <c r="K6" s="22">
        <v>5</v>
      </c>
      <c r="L6" s="22">
        <v>0</v>
      </c>
      <c r="M6" s="28">
        <f t="shared" si="0"/>
        <v>40</v>
      </c>
      <c r="N6" s="28" t="s">
        <v>38</v>
      </c>
    </row>
    <row r="7" spans="1:14" x14ac:dyDescent="0.25">
      <c r="A7" s="21" t="s">
        <v>13</v>
      </c>
      <c r="B7" s="22">
        <v>7</v>
      </c>
      <c r="C7" s="22">
        <v>0</v>
      </c>
      <c r="D7" s="22">
        <v>10</v>
      </c>
      <c r="E7" s="22">
        <v>5</v>
      </c>
      <c r="F7" s="22">
        <v>9</v>
      </c>
      <c r="G7" s="22">
        <v>7</v>
      </c>
      <c r="H7" s="22">
        <v>0</v>
      </c>
      <c r="I7" s="22">
        <v>2</v>
      </c>
      <c r="J7" s="22">
        <v>1</v>
      </c>
      <c r="K7" s="22">
        <v>3</v>
      </c>
      <c r="L7" s="22">
        <v>0</v>
      </c>
      <c r="M7" s="28">
        <f t="shared" si="0"/>
        <v>38</v>
      </c>
      <c r="N7" s="28" t="s">
        <v>39</v>
      </c>
    </row>
    <row r="8" spans="1:14" ht="31.5" x14ac:dyDescent="0.25">
      <c r="A8" s="23" t="s">
        <v>9</v>
      </c>
      <c r="B8" s="22">
        <v>6</v>
      </c>
      <c r="C8" s="22">
        <v>0</v>
      </c>
      <c r="D8" s="22">
        <v>7</v>
      </c>
      <c r="E8" s="22">
        <v>6</v>
      </c>
      <c r="F8" s="22">
        <v>4</v>
      </c>
      <c r="G8" s="22">
        <v>5</v>
      </c>
      <c r="H8" s="22">
        <v>0</v>
      </c>
      <c r="I8" s="22">
        <v>1</v>
      </c>
      <c r="J8" s="22">
        <v>2</v>
      </c>
      <c r="K8" s="22">
        <v>6</v>
      </c>
      <c r="L8" s="22">
        <v>0</v>
      </c>
      <c r="M8" s="28">
        <f t="shared" si="0"/>
        <v>25</v>
      </c>
      <c r="N8" s="20">
        <v>4</v>
      </c>
    </row>
    <row r="9" spans="1:14" x14ac:dyDescent="0.25">
      <c r="A9" s="24" t="s">
        <v>14</v>
      </c>
      <c r="B9" s="25">
        <v>5</v>
      </c>
      <c r="C9" s="25">
        <v>0</v>
      </c>
      <c r="D9" s="25">
        <v>6</v>
      </c>
      <c r="E9" s="25">
        <v>2</v>
      </c>
      <c r="F9" s="25">
        <v>8</v>
      </c>
      <c r="G9" s="25">
        <v>2</v>
      </c>
      <c r="H9" s="25">
        <v>4</v>
      </c>
      <c r="I9" s="25">
        <v>4</v>
      </c>
      <c r="J9" s="25">
        <v>0</v>
      </c>
      <c r="K9" s="25">
        <v>2</v>
      </c>
      <c r="L9" s="25">
        <v>0</v>
      </c>
      <c r="M9" s="28">
        <f t="shared" si="0"/>
        <v>21</v>
      </c>
      <c r="N9" s="20">
        <v>5</v>
      </c>
    </row>
    <row r="10" spans="1:14" x14ac:dyDescent="0.25">
      <c r="A10" s="21" t="s">
        <v>10</v>
      </c>
      <c r="B10" s="22">
        <v>1</v>
      </c>
      <c r="C10" s="22">
        <v>0</v>
      </c>
      <c r="D10" s="22">
        <v>7</v>
      </c>
      <c r="E10" s="22">
        <v>4</v>
      </c>
      <c r="F10" s="22">
        <v>6</v>
      </c>
      <c r="G10" s="22">
        <v>5</v>
      </c>
      <c r="H10" s="22">
        <v>0</v>
      </c>
      <c r="I10" s="22">
        <v>3</v>
      </c>
      <c r="J10" s="22">
        <v>1</v>
      </c>
      <c r="K10" s="22">
        <v>10</v>
      </c>
      <c r="L10" s="22">
        <v>0</v>
      </c>
      <c r="M10" s="28">
        <f t="shared" si="0"/>
        <v>17</v>
      </c>
      <c r="N10" s="20">
        <v>6</v>
      </c>
    </row>
    <row r="11" spans="1:14" x14ac:dyDescent="0.25">
      <c r="A11" s="36"/>
      <c r="B11" s="37"/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8"/>
      <c r="N11" s="39"/>
    </row>
    <row r="12" spans="1:14" x14ac:dyDescent="0.25">
      <c r="A12" s="36"/>
      <c r="B12" s="37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8"/>
      <c r="N12" s="39"/>
    </row>
    <row r="13" spans="1:14" x14ac:dyDescent="0.25">
      <c r="A13" s="36"/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8"/>
      <c r="N13" s="39"/>
    </row>
    <row r="14" spans="1:14" x14ac:dyDescent="0.25">
      <c r="A14" s="36"/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8"/>
      <c r="N14" s="39"/>
    </row>
    <row r="15" spans="1:14" x14ac:dyDescent="0.25">
      <c r="A15" s="26"/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19"/>
    </row>
    <row r="16" spans="1:14" ht="44.25" customHeight="1" x14ac:dyDescent="0.25">
      <c r="A16" s="26"/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19"/>
    </row>
    <row r="17" spans="1:14" ht="78" customHeight="1" x14ac:dyDescent="0.25">
      <c r="A17" s="26"/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19"/>
    </row>
    <row r="18" spans="1:14" ht="33.75" customHeight="1" x14ac:dyDescent="0.3">
      <c r="A18" s="40" t="s">
        <v>8</v>
      </c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</row>
    <row r="19" spans="1:14" ht="18.75" x14ac:dyDescent="0.3">
      <c r="A19" s="40" t="s">
        <v>18</v>
      </c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</row>
    <row r="20" spans="1:14" ht="33.75" customHeight="1" x14ac:dyDescent="0.3">
      <c r="A20" s="42" t="s">
        <v>17</v>
      </c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</row>
    <row r="21" spans="1:14" ht="99.75" customHeight="1" x14ac:dyDescent="0.25">
      <c r="A21" s="28" t="s">
        <v>0</v>
      </c>
      <c r="B21" s="33" t="s">
        <v>6</v>
      </c>
      <c r="C21" s="33" t="s">
        <v>55</v>
      </c>
      <c r="D21" s="32" t="s">
        <v>1</v>
      </c>
      <c r="E21" s="32" t="s">
        <v>2</v>
      </c>
      <c r="F21" s="35" t="s">
        <v>57</v>
      </c>
      <c r="G21" s="32" t="s">
        <v>3</v>
      </c>
      <c r="H21" s="33" t="s">
        <v>15</v>
      </c>
      <c r="I21" s="32" t="s">
        <v>4</v>
      </c>
      <c r="J21" s="32" t="s">
        <v>5</v>
      </c>
      <c r="K21" s="33" t="s">
        <v>52</v>
      </c>
      <c r="L21" s="33" t="s">
        <v>53</v>
      </c>
      <c r="M21" s="32" t="s">
        <v>29</v>
      </c>
      <c r="N21" s="32" t="s">
        <v>41</v>
      </c>
    </row>
    <row r="22" spans="1:14" ht="18" customHeight="1" x14ac:dyDescent="0.25">
      <c r="A22" s="21" t="s">
        <v>13</v>
      </c>
      <c r="B22" s="20">
        <v>6</v>
      </c>
      <c r="C22" s="20">
        <v>0</v>
      </c>
      <c r="D22" s="20">
        <v>15</v>
      </c>
      <c r="E22" s="20">
        <v>5</v>
      </c>
      <c r="F22" s="20">
        <v>9</v>
      </c>
      <c r="G22" s="20">
        <v>7</v>
      </c>
      <c r="H22" s="20">
        <v>0</v>
      </c>
      <c r="I22" s="20">
        <v>5</v>
      </c>
      <c r="J22" s="20">
        <v>5</v>
      </c>
      <c r="K22" s="20">
        <v>6</v>
      </c>
      <c r="L22" s="20">
        <v>0</v>
      </c>
      <c r="M22" s="28">
        <f t="shared" ref="M22:M31" si="1">B22-C22+D22+E22+F22+G22-H22+I22+J22-K22-L22</f>
        <v>46</v>
      </c>
      <c r="N22" s="28" t="s">
        <v>37</v>
      </c>
    </row>
    <row r="23" spans="1:14" x14ac:dyDescent="0.25">
      <c r="A23" s="21" t="s">
        <v>12</v>
      </c>
      <c r="B23" s="20">
        <v>3</v>
      </c>
      <c r="C23" s="20">
        <v>0</v>
      </c>
      <c r="D23" s="20">
        <v>12</v>
      </c>
      <c r="E23" s="20">
        <v>4</v>
      </c>
      <c r="F23" s="20">
        <v>7</v>
      </c>
      <c r="G23" s="20">
        <v>11</v>
      </c>
      <c r="H23" s="20">
        <v>0</v>
      </c>
      <c r="I23" s="20">
        <v>4</v>
      </c>
      <c r="J23" s="20">
        <v>2</v>
      </c>
      <c r="K23" s="20">
        <v>1</v>
      </c>
      <c r="L23" s="20">
        <v>0</v>
      </c>
      <c r="M23" s="28">
        <f t="shared" si="1"/>
        <v>42</v>
      </c>
      <c r="N23" s="28" t="s">
        <v>38</v>
      </c>
    </row>
    <row r="24" spans="1:14" x14ac:dyDescent="0.25">
      <c r="A24" s="21" t="s">
        <v>19</v>
      </c>
      <c r="B24" s="20">
        <v>9</v>
      </c>
      <c r="C24" s="20">
        <v>0</v>
      </c>
      <c r="D24" s="20">
        <v>13</v>
      </c>
      <c r="E24" s="20">
        <v>6</v>
      </c>
      <c r="F24" s="20">
        <v>8</v>
      </c>
      <c r="G24" s="20">
        <v>4</v>
      </c>
      <c r="H24" s="20">
        <v>0</v>
      </c>
      <c r="I24" s="20">
        <v>5</v>
      </c>
      <c r="J24" s="20">
        <v>1</v>
      </c>
      <c r="K24" s="20">
        <v>5</v>
      </c>
      <c r="L24" s="20">
        <v>0</v>
      </c>
      <c r="M24" s="28">
        <f t="shared" si="1"/>
        <v>41</v>
      </c>
      <c r="N24" s="28" t="s">
        <v>39</v>
      </c>
    </row>
    <row r="25" spans="1:14" ht="31.5" x14ac:dyDescent="0.25">
      <c r="A25" s="23" t="s">
        <v>22</v>
      </c>
      <c r="B25" s="20">
        <v>6</v>
      </c>
      <c r="C25" s="20">
        <v>0</v>
      </c>
      <c r="D25" s="20">
        <v>13</v>
      </c>
      <c r="E25" s="20">
        <v>6</v>
      </c>
      <c r="F25" s="20">
        <v>12</v>
      </c>
      <c r="G25" s="20">
        <v>3</v>
      </c>
      <c r="H25" s="20">
        <v>0</v>
      </c>
      <c r="I25" s="20">
        <v>3</v>
      </c>
      <c r="J25" s="20">
        <v>2</v>
      </c>
      <c r="K25" s="20">
        <v>6</v>
      </c>
      <c r="L25" s="20">
        <v>0</v>
      </c>
      <c r="M25" s="28">
        <f t="shared" si="1"/>
        <v>39</v>
      </c>
      <c r="N25" s="20">
        <v>4</v>
      </c>
    </row>
    <row r="26" spans="1:14" ht="31.5" x14ac:dyDescent="0.25">
      <c r="A26" s="23" t="s">
        <v>9</v>
      </c>
      <c r="B26" s="20">
        <v>7</v>
      </c>
      <c r="C26" s="20">
        <v>0</v>
      </c>
      <c r="D26" s="20">
        <v>11</v>
      </c>
      <c r="E26" s="20">
        <v>2</v>
      </c>
      <c r="F26" s="20">
        <v>7</v>
      </c>
      <c r="G26" s="20">
        <v>8</v>
      </c>
      <c r="H26" s="20">
        <v>0</v>
      </c>
      <c r="I26" s="20">
        <v>5</v>
      </c>
      <c r="J26" s="20">
        <v>3</v>
      </c>
      <c r="K26" s="20">
        <v>6</v>
      </c>
      <c r="L26" s="20">
        <v>0</v>
      </c>
      <c r="M26" s="28">
        <f t="shared" si="1"/>
        <v>37</v>
      </c>
      <c r="N26" s="20">
        <v>5</v>
      </c>
    </row>
    <row r="27" spans="1:14" x14ac:dyDescent="0.25">
      <c r="A27" s="21" t="s">
        <v>20</v>
      </c>
      <c r="B27" s="20">
        <v>4</v>
      </c>
      <c r="C27" s="20">
        <v>0</v>
      </c>
      <c r="D27" s="20">
        <v>12</v>
      </c>
      <c r="E27" s="20">
        <v>4</v>
      </c>
      <c r="F27" s="20">
        <v>6</v>
      </c>
      <c r="G27" s="20">
        <v>4</v>
      </c>
      <c r="H27" s="20">
        <v>0</v>
      </c>
      <c r="I27" s="20">
        <v>3</v>
      </c>
      <c r="J27" s="20">
        <v>7</v>
      </c>
      <c r="K27" s="20">
        <v>4</v>
      </c>
      <c r="L27" s="20">
        <v>0</v>
      </c>
      <c r="M27" s="28">
        <f t="shared" si="1"/>
        <v>36</v>
      </c>
      <c r="N27" s="20">
        <v>6</v>
      </c>
    </row>
    <row r="28" spans="1:14" x14ac:dyDescent="0.25">
      <c r="A28" s="23" t="s">
        <v>28</v>
      </c>
      <c r="B28" s="29">
        <v>1</v>
      </c>
      <c r="C28" s="29">
        <v>0</v>
      </c>
      <c r="D28" s="20">
        <v>10</v>
      </c>
      <c r="E28" s="20">
        <v>5</v>
      </c>
      <c r="F28" s="20">
        <v>8</v>
      </c>
      <c r="G28" s="20">
        <v>3</v>
      </c>
      <c r="H28" s="29">
        <v>2</v>
      </c>
      <c r="I28" s="20">
        <v>4</v>
      </c>
      <c r="J28" s="20">
        <v>2</v>
      </c>
      <c r="K28" s="29">
        <v>0</v>
      </c>
      <c r="L28" s="29">
        <v>0</v>
      </c>
      <c r="M28" s="28">
        <f t="shared" si="1"/>
        <v>31</v>
      </c>
      <c r="N28" s="20">
        <v>7</v>
      </c>
    </row>
    <row r="29" spans="1:14" x14ac:dyDescent="0.25">
      <c r="A29" s="21" t="s">
        <v>10</v>
      </c>
      <c r="B29" s="20">
        <v>1</v>
      </c>
      <c r="C29" s="20">
        <v>5</v>
      </c>
      <c r="D29" s="20">
        <v>11</v>
      </c>
      <c r="E29" s="20">
        <v>6</v>
      </c>
      <c r="F29" s="20">
        <v>8</v>
      </c>
      <c r="G29" s="20">
        <v>4</v>
      </c>
      <c r="H29" s="20">
        <v>0</v>
      </c>
      <c r="I29" s="20">
        <v>3</v>
      </c>
      <c r="J29" s="20">
        <v>2</v>
      </c>
      <c r="K29" s="20">
        <v>3</v>
      </c>
      <c r="L29" s="20">
        <v>0</v>
      </c>
      <c r="M29" s="28">
        <f t="shared" si="1"/>
        <v>27</v>
      </c>
      <c r="N29" s="20">
        <v>8</v>
      </c>
    </row>
    <row r="30" spans="1:14" ht="31.5" x14ac:dyDescent="0.25">
      <c r="A30" s="23" t="s">
        <v>23</v>
      </c>
      <c r="B30" s="20">
        <v>4</v>
      </c>
      <c r="C30" s="20">
        <v>0</v>
      </c>
      <c r="D30" s="20">
        <v>11</v>
      </c>
      <c r="E30" s="20">
        <v>4</v>
      </c>
      <c r="F30" s="20">
        <v>6.5</v>
      </c>
      <c r="G30" s="20">
        <v>2</v>
      </c>
      <c r="H30" s="20">
        <v>0</v>
      </c>
      <c r="I30" s="20">
        <v>5</v>
      </c>
      <c r="J30" s="20">
        <v>1</v>
      </c>
      <c r="K30" s="20">
        <v>9</v>
      </c>
      <c r="L30" s="20">
        <v>0</v>
      </c>
      <c r="M30" s="28">
        <f t="shared" si="1"/>
        <v>24.5</v>
      </c>
      <c r="N30" s="20">
        <v>9</v>
      </c>
    </row>
    <row r="31" spans="1:14" x14ac:dyDescent="0.25">
      <c r="A31" s="21" t="s">
        <v>21</v>
      </c>
      <c r="B31" s="20">
        <v>2</v>
      </c>
      <c r="C31" s="20">
        <v>0</v>
      </c>
      <c r="D31" s="20">
        <v>6</v>
      </c>
      <c r="E31" s="20">
        <v>3</v>
      </c>
      <c r="F31" s="20">
        <v>5</v>
      </c>
      <c r="G31" s="20">
        <v>2</v>
      </c>
      <c r="H31" s="20">
        <v>0</v>
      </c>
      <c r="I31" s="20">
        <v>3</v>
      </c>
      <c r="J31" s="20">
        <v>1</v>
      </c>
      <c r="K31" s="20">
        <v>2</v>
      </c>
      <c r="L31" s="20">
        <v>0</v>
      </c>
      <c r="M31" s="28">
        <f t="shared" si="1"/>
        <v>20</v>
      </c>
      <c r="N31" s="20">
        <v>10</v>
      </c>
    </row>
    <row r="32" spans="1:14" x14ac:dyDescent="0.25">
      <c r="A32" s="36"/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8"/>
      <c r="N32" s="39"/>
    </row>
    <row r="33" spans="1:14" x14ac:dyDescent="0.25">
      <c r="A33" s="36"/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8"/>
      <c r="N33" s="39"/>
    </row>
    <row r="34" spans="1:14" x14ac:dyDescent="0.25">
      <c r="A34" s="36"/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8"/>
      <c r="N34" s="39"/>
    </row>
    <row r="35" spans="1:14" x14ac:dyDescent="0.25">
      <c r="A35" s="36"/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8"/>
      <c r="N35" s="39"/>
    </row>
    <row r="36" spans="1:14" x14ac:dyDescent="0.25">
      <c r="A36" s="36"/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8"/>
      <c r="N36" s="39"/>
    </row>
    <row r="37" spans="1:14" x14ac:dyDescent="0.25">
      <c r="M37" s="19"/>
    </row>
    <row r="38" spans="1:14" ht="38.25" customHeight="1" x14ac:dyDescent="0.3">
      <c r="A38" s="40" t="s">
        <v>8</v>
      </c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</row>
    <row r="39" spans="1:14" ht="18.75" x14ac:dyDescent="0.3">
      <c r="A39" s="40" t="s">
        <v>18</v>
      </c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</row>
    <row r="40" spans="1:14" ht="33" customHeight="1" x14ac:dyDescent="0.3">
      <c r="A40" s="41" t="s">
        <v>16</v>
      </c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</row>
    <row r="41" spans="1:14" ht="105" customHeight="1" x14ac:dyDescent="0.25">
      <c r="A41" s="28" t="s">
        <v>0</v>
      </c>
      <c r="B41" s="33" t="s">
        <v>6</v>
      </c>
      <c r="C41" s="33" t="s">
        <v>55</v>
      </c>
      <c r="D41" s="32" t="s">
        <v>1</v>
      </c>
      <c r="E41" s="32" t="s">
        <v>2</v>
      </c>
      <c r="F41" s="34" t="s">
        <v>57</v>
      </c>
      <c r="G41" s="32" t="s">
        <v>3</v>
      </c>
      <c r="H41" s="33" t="s">
        <v>15</v>
      </c>
      <c r="I41" s="32" t="s">
        <v>4</v>
      </c>
      <c r="J41" s="32" t="s">
        <v>5</v>
      </c>
      <c r="K41" s="33" t="s">
        <v>52</v>
      </c>
      <c r="L41" s="33" t="s">
        <v>53</v>
      </c>
      <c r="M41" s="32" t="s">
        <v>29</v>
      </c>
      <c r="N41" s="32" t="s">
        <v>41</v>
      </c>
    </row>
    <row r="42" spans="1:14" ht="31.5" x14ac:dyDescent="0.25">
      <c r="A42" s="23" t="s">
        <v>22</v>
      </c>
      <c r="B42" s="20">
        <v>9</v>
      </c>
      <c r="C42" s="20">
        <v>0</v>
      </c>
      <c r="D42" s="20">
        <v>16</v>
      </c>
      <c r="E42" s="20">
        <v>6</v>
      </c>
      <c r="F42" s="20">
        <v>12</v>
      </c>
      <c r="G42" s="20">
        <v>8</v>
      </c>
      <c r="H42" s="20">
        <v>1</v>
      </c>
      <c r="I42" s="20">
        <v>4</v>
      </c>
      <c r="J42" s="20">
        <v>7</v>
      </c>
      <c r="K42" s="20">
        <v>3</v>
      </c>
      <c r="L42" s="20">
        <v>0</v>
      </c>
      <c r="M42" s="28">
        <f t="shared" ref="M42:M49" si="2">B42-C42+D42+E42+F42+G42-H42+I42+J42-K42-L42</f>
        <v>58</v>
      </c>
      <c r="N42" s="28" t="s">
        <v>37</v>
      </c>
    </row>
    <row r="43" spans="1:14" ht="17.25" customHeight="1" x14ac:dyDescent="0.25">
      <c r="A43" s="31" t="s">
        <v>25</v>
      </c>
      <c r="B43" s="20">
        <v>8</v>
      </c>
      <c r="C43" s="20">
        <v>0</v>
      </c>
      <c r="D43" s="20">
        <v>16</v>
      </c>
      <c r="E43" s="20">
        <v>6</v>
      </c>
      <c r="F43" s="20">
        <v>9</v>
      </c>
      <c r="G43" s="20">
        <v>7</v>
      </c>
      <c r="H43" s="20">
        <v>0</v>
      </c>
      <c r="I43" s="20">
        <v>4</v>
      </c>
      <c r="J43" s="20">
        <v>7</v>
      </c>
      <c r="K43" s="20">
        <v>3</v>
      </c>
      <c r="L43" s="20">
        <v>0</v>
      </c>
      <c r="M43" s="28">
        <f t="shared" si="2"/>
        <v>54</v>
      </c>
      <c r="N43" s="28" t="s">
        <v>38</v>
      </c>
    </row>
    <row r="44" spans="1:14" x14ac:dyDescent="0.25">
      <c r="A44" s="31" t="s">
        <v>24</v>
      </c>
      <c r="B44" s="20">
        <v>8</v>
      </c>
      <c r="C44" s="20">
        <v>0</v>
      </c>
      <c r="D44" s="20">
        <v>15</v>
      </c>
      <c r="E44" s="20">
        <v>6</v>
      </c>
      <c r="F44" s="20">
        <v>9</v>
      </c>
      <c r="G44" s="20">
        <v>5</v>
      </c>
      <c r="H44" s="20">
        <v>0</v>
      </c>
      <c r="I44" s="20">
        <v>4</v>
      </c>
      <c r="J44" s="20">
        <v>3</v>
      </c>
      <c r="K44" s="20">
        <v>4</v>
      </c>
      <c r="L44" s="20">
        <v>0</v>
      </c>
      <c r="M44" s="28">
        <f t="shared" si="2"/>
        <v>46</v>
      </c>
      <c r="N44" s="28" t="s">
        <v>39</v>
      </c>
    </row>
    <row r="45" spans="1:14" ht="31.5" x14ac:dyDescent="0.25">
      <c r="A45" s="23" t="s">
        <v>23</v>
      </c>
      <c r="B45" s="20">
        <v>9</v>
      </c>
      <c r="C45" s="20">
        <v>0</v>
      </c>
      <c r="D45" s="20">
        <v>16</v>
      </c>
      <c r="E45" s="20">
        <v>5</v>
      </c>
      <c r="F45" s="20">
        <v>7.5</v>
      </c>
      <c r="G45" s="20">
        <v>6</v>
      </c>
      <c r="H45" s="20">
        <v>1</v>
      </c>
      <c r="I45" s="20">
        <v>4</v>
      </c>
      <c r="J45" s="20">
        <v>3</v>
      </c>
      <c r="K45" s="20">
        <v>5</v>
      </c>
      <c r="L45" s="20">
        <v>0</v>
      </c>
      <c r="M45" s="28">
        <f t="shared" si="2"/>
        <v>44.5</v>
      </c>
      <c r="N45" s="20">
        <v>4</v>
      </c>
    </row>
    <row r="46" spans="1:14" x14ac:dyDescent="0.25">
      <c r="A46" s="31" t="s">
        <v>26</v>
      </c>
      <c r="B46" s="20">
        <v>9</v>
      </c>
      <c r="C46" s="20">
        <v>0</v>
      </c>
      <c r="D46" s="20">
        <v>8</v>
      </c>
      <c r="E46" s="20">
        <v>3</v>
      </c>
      <c r="F46" s="20">
        <v>8.5</v>
      </c>
      <c r="G46" s="20">
        <v>5</v>
      </c>
      <c r="H46" s="20">
        <v>0</v>
      </c>
      <c r="I46" s="20">
        <v>5</v>
      </c>
      <c r="J46" s="20">
        <v>8</v>
      </c>
      <c r="K46" s="20">
        <v>5</v>
      </c>
      <c r="L46" s="20">
        <v>0</v>
      </c>
      <c r="M46" s="28">
        <f t="shared" si="2"/>
        <v>41.5</v>
      </c>
      <c r="N46" s="20">
        <v>5</v>
      </c>
    </row>
    <row r="47" spans="1:14" x14ac:dyDescent="0.25">
      <c r="A47" s="23" t="s">
        <v>27</v>
      </c>
      <c r="B47" s="20">
        <v>8</v>
      </c>
      <c r="C47" s="29">
        <v>5</v>
      </c>
      <c r="D47" s="20">
        <v>16</v>
      </c>
      <c r="E47" s="20">
        <v>4</v>
      </c>
      <c r="F47" s="20">
        <v>7.5</v>
      </c>
      <c r="G47" s="20">
        <v>2</v>
      </c>
      <c r="H47" s="20">
        <v>0</v>
      </c>
      <c r="I47" s="20">
        <v>4</v>
      </c>
      <c r="J47" s="20">
        <v>8</v>
      </c>
      <c r="K47" s="20">
        <v>3</v>
      </c>
      <c r="L47" s="20">
        <v>0</v>
      </c>
      <c r="M47" s="28">
        <f t="shared" si="2"/>
        <v>41.5</v>
      </c>
      <c r="N47" s="20">
        <v>6</v>
      </c>
    </row>
    <row r="48" spans="1:14" x14ac:dyDescent="0.25">
      <c r="A48" s="31" t="s">
        <v>10</v>
      </c>
      <c r="B48" s="20">
        <v>5</v>
      </c>
      <c r="C48" s="20">
        <v>0</v>
      </c>
      <c r="D48" s="20">
        <v>12</v>
      </c>
      <c r="E48" s="20">
        <v>3</v>
      </c>
      <c r="F48" s="20">
        <v>7</v>
      </c>
      <c r="G48" s="20">
        <v>2</v>
      </c>
      <c r="H48" s="20">
        <v>0</v>
      </c>
      <c r="I48" s="20">
        <v>3</v>
      </c>
      <c r="J48" s="20">
        <v>3</v>
      </c>
      <c r="K48" s="20">
        <v>4</v>
      </c>
      <c r="L48" s="20">
        <v>0</v>
      </c>
      <c r="M48" s="28">
        <f t="shared" si="2"/>
        <v>31</v>
      </c>
      <c r="N48" s="20">
        <v>7</v>
      </c>
    </row>
    <row r="49" spans="1:14" ht="31.5" x14ac:dyDescent="0.25">
      <c r="A49" s="23" t="s">
        <v>9</v>
      </c>
      <c r="B49" s="20">
        <v>1</v>
      </c>
      <c r="C49" s="20">
        <v>0</v>
      </c>
      <c r="D49" s="20">
        <v>10</v>
      </c>
      <c r="E49" s="20">
        <v>6</v>
      </c>
      <c r="F49" s="20">
        <v>7</v>
      </c>
      <c r="G49" s="20">
        <v>5</v>
      </c>
      <c r="H49" s="20">
        <v>0</v>
      </c>
      <c r="I49" s="20">
        <v>4</v>
      </c>
      <c r="J49" s="20">
        <v>2</v>
      </c>
      <c r="K49" s="20">
        <v>9</v>
      </c>
      <c r="L49" s="20">
        <v>0</v>
      </c>
      <c r="M49" s="28">
        <f t="shared" si="2"/>
        <v>26</v>
      </c>
      <c r="N49" s="20">
        <v>8</v>
      </c>
    </row>
  </sheetData>
  <sortState ref="A42:N49">
    <sortCondition ref="N42:N49"/>
  </sortState>
  <mergeCells count="9">
    <mergeCell ref="A1:N1"/>
    <mergeCell ref="A2:N2"/>
    <mergeCell ref="A18:N18"/>
    <mergeCell ref="A19:N19"/>
    <mergeCell ref="A38:N38"/>
    <mergeCell ref="A39:N39"/>
    <mergeCell ref="A40:N40"/>
    <mergeCell ref="A20:N20"/>
    <mergeCell ref="A3:N3"/>
  </mergeCells>
  <pageMargins left="0.29166666666666669" right="1.0416666666666666E-2" top="0.58333333333333337" bottom="0.75" header="0.3" footer="0.3"/>
  <pageSetup paperSize="9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F5AB92-F95F-4C61-BA53-B857E5A34F96}">
  <dimension ref="A1:E35"/>
  <sheetViews>
    <sheetView view="pageLayout" topLeftCell="A22" zoomScaleNormal="100" workbookViewId="0">
      <selection activeCell="N23" sqref="N23"/>
    </sheetView>
  </sheetViews>
  <sheetFormatPr defaultRowHeight="15.75" x14ac:dyDescent="0.25"/>
  <cols>
    <col min="1" max="1" width="28.28515625" style="18" customWidth="1"/>
    <col min="2" max="2" width="15.85546875" style="19" customWidth="1"/>
    <col min="3" max="3" width="14.42578125" style="19" customWidth="1"/>
    <col min="4" max="4" width="9.140625" style="19"/>
    <col min="5" max="5" width="19.42578125" style="19" customWidth="1"/>
    <col min="6" max="16384" width="9.140625" style="18"/>
  </cols>
  <sheetData>
    <row r="1" spans="1:5" ht="33" customHeight="1" x14ac:dyDescent="0.25">
      <c r="A1" s="49" t="s">
        <v>58</v>
      </c>
      <c r="B1" s="50"/>
      <c r="C1" s="50"/>
      <c r="D1" s="50"/>
      <c r="E1" s="50"/>
    </row>
    <row r="2" spans="1:5" x14ac:dyDescent="0.25">
      <c r="A2" s="51" t="s">
        <v>7</v>
      </c>
      <c r="B2" s="51"/>
      <c r="C2" s="51"/>
      <c r="D2" s="51"/>
      <c r="E2" s="51"/>
    </row>
    <row r="3" spans="1:5" ht="31.5" x14ac:dyDescent="0.25">
      <c r="A3" s="28" t="s">
        <v>0</v>
      </c>
      <c r="B3" s="29" t="s">
        <v>42</v>
      </c>
      <c r="C3" s="29" t="s">
        <v>43</v>
      </c>
      <c r="D3" s="29" t="s">
        <v>44</v>
      </c>
      <c r="E3" s="20" t="s">
        <v>41</v>
      </c>
    </row>
    <row r="4" spans="1:5" x14ac:dyDescent="0.25">
      <c r="A4" s="21" t="s">
        <v>12</v>
      </c>
      <c r="B4" s="20">
        <v>1</v>
      </c>
      <c r="C4" s="20">
        <v>1</v>
      </c>
      <c r="D4" s="20">
        <f t="shared" ref="D4:D9" si="0">SUM(B4:C4)</f>
        <v>2</v>
      </c>
      <c r="E4" s="28" t="s">
        <v>37</v>
      </c>
    </row>
    <row r="5" spans="1:5" x14ac:dyDescent="0.25">
      <c r="A5" s="21" t="s">
        <v>13</v>
      </c>
      <c r="B5" s="20">
        <v>3</v>
      </c>
      <c r="C5" s="20">
        <v>2</v>
      </c>
      <c r="D5" s="20">
        <f t="shared" si="0"/>
        <v>5</v>
      </c>
      <c r="E5" s="28" t="s">
        <v>38</v>
      </c>
    </row>
    <row r="6" spans="1:5" x14ac:dyDescent="0.25">
      <c r="A6" s="21" t="s">
        <v>11</v>
      </c>
      <c r="B6" s="20">
        <v>2</v>
      </c>
      <c r="C6" s="20">
        <v>4</v>
      </c>
      <c r="D6" s="20">
        <f t="shared" si="0"/>
        <v>6</v>
      </c>
      <c r="E6" s="28" t="s">
        <v>39</v>
      </c>
    </row>
    <row r="7" spans="1:5" ht="31.5" x14ac:dyDescent="0.25">
      <c r="A7" s="23" t="s">
        <v>56</v>
      </c>
      <c r="B7" s="20">
        <v>4</v>
      </c>
      <c r="C7" s="20">
        <v>3</v>
      </c>
      <c r="D7" s="20">
        <f t="shared" si="0"/>
        <v>7</v>
      </c>
      <c r="E7" s="20">
        <v>4</v>
      </c>
    </row>
    <row r="8" spans="1:5" x14ac:dyDescent="0.25">
      <c r="A8" s="21" t="s">
        <v>14</v>
      </c>
      <c r="B8" s="20">
        <v>5</v>
      </c>
      <c r="C8" s="20">
        <v>5</v>
      </c>
      <c r="D8" s="20">
        <f t="shared" si="0"/>
        <v>10</v>
      </c>
      <c r="E8" s="20">
        <v>5</v>
      </c>
    </row>
    <row r="9" spans="1:5" x14ac:dyDescent="0.25">
      <c r="A9" s="21" t="s">
        <v>10</v>
      </c>
      <c r="B9" s="20">
        <v>6</v>
      </c>
      <c r="C9" s="20">
        <v>6</v>
      </c>
      <c r="D9" s="20">
        <f t="shared" si="0"/>
        <v>12</v>
      </c>
      <c r="E9" s="20">
        <v>6</v>
      </c>
    </row>
    <row r="10" spans="1:5" x14ac:dyDescent="0.25">
      <c r="A10" s="26"/>
    </row>
    <row r="11" spans="1:5" ht="36.75" customHeight="1" x14ac:dyDescent="0.25">
      <c r="A11" s="49" t="s">
        <v>58</v>
      </c>
      <c r="B11" s="50"/>
      <c r="C11" s="50"/>
      <c r="D11" s="50"/>
      <c r="E11" s="50"/>
    </row>
    <row r="12" spans="1:5" ht="21" customHeight="1" x14ac:dyDescent="0.25">
      <c r="A12" s="53" t="s">
        <v>17</v>
      </c>
      <c r="B12" s="53"/>
      <c r="C12" s="53"/>
      <c r="D12" s="53"/>
      <c r="E12" s="53"/>
    </row>
    <row r="13" spans="1:5" ht="47.25" x14ac:dyDescent="0.25">
      <c r="A13" s="28" t="s">
        <v>0</v>
      </c>
      <c r="B13" s="27" t="s">
        <v>42</v>
      </c>
      <c r="C13" s="27" t="s">
        <v>43</v>
      </c>
      <c r="D13" s="27" t="s">
        <v>44</v>
      </c>
      <c r="E13" s="30" t="s">
        <v>59</v>
      </c>
    </row>
    <row r="14" spans="1:5" x14ac:dyDescent="0.25">
      <c r="A14" s="21" t="s">
        <v>13</v>
      </c>
      <c r="B14" s="20">
        <v>1</v>
      </c>
      <c r="C14" s="20">
        <v>4</v>
      </c>
      <c r="D14" s="20">
        <f t="shared" ref="D14:D23" si="1">SUM(B14:C14)</f>
        <v>5</v>
      </c>
      <c r="E14" s="28" t="s">
        <v>37</v>
      </c>
    </row>
    <row r="15" spans="1:5" x14ac:dyDescent="0.25">
      <c r="A15" s="21" t="s">
        <v>12</v>
      </c>
      <c r="B15" s="20">
        <v>2</v>
      </c>
      <c r="C15" s="20">
        <v>3</v>
      </c>
      <c r="D15" s="20">
        <f t="shared" si="1"/>
        <v>5</v>
      </c>
      <c r="E15" s="28" t="s">
        <v>38</v>
      </c>
    </row>
    <row r="16" spans="1:5" ht="31.5" x14ac:dyDescent="0.25">
      <c r="A16" s="23" t="s">
        <v>9</v>
      </c>
      <c r="B16" s="20">
        <v>5</v>
      </c>
      <c r="C16" s="20">
        <v>1</v>
      </c>
      <c r="D16" s="20">
        <f t="shared" si="1"/>
        <v>6</v>
      </c>
      <c r="E16" s="28" t="s">
        <v>39</v>
      </c>
    </row>
    <row r="17" spans="1:5" x14ac:dyDescent="0.25">
      <c r="A17" s="21" t="s">
        <v>20</v>
      </c>
      <c r="B17" s="20">
        <v>6</v>
      </c>
      <c r="C17" s="20">
        <v>2</v>
      </c>
      <c r="D17" s="20">
        <f t="shared" si="1"/>
        <v>8</v>
      </c>
      <c r="E17" s="20">
        <v>4</v>
      </c>
    </row>
    <row r="18" spans="1:5" x14ac:dyDescent="0.25">
      <c r="A18" s="21" t="s">
        <v>19</v>
      </c>
      <c r="B18" s="20">
        <v>3</v>
      </c>
      <c r="C18" s="20">
        <v>6</v>
      </c>
      <c r="D18" s="20">
        <f t="shared" si="1"/>
        <v>9</v>
      </c>
      <c r="E18" s="20">
        <v>5</v>
      </c>
    </row>
    <row r="19" spans="1:5" ht="31.5" x14ac:dyDescent="0.25">
      <c r="A19" s="23" t="s">
        <v>22</v>
      </c>
      <c r="B19" s="20">
        <v>4</v>
      </c>
      <c r="C19" s="20">
        <v>10</v>
      </c>
      <c r="D19" s="20">
        <f t="shared" si="1"/>
        <v>14</v>
      </c>
      <c r="E19" s="20">
        <v>6</v>
      </c>
    </row>
    <row r="20" spans="1:5" x14ac:dyDescent="0.25">
      <c r="A20" s="21" t="s">
        <v>10</v>
      </c>
      <c r="B20" s="20">
        <v>8</v>
      </c>
      <c r="C20" s="20">
        <v>7</v>
      </c>
      <c r="D20" s="20">
        <f t="shared" si="1"/>
        <v>15</v>
      </c>
      <c r="E20" s="20">
        <v>7</v>
      </c>
    </row>
    <row r="21" spans="1:5" x14ac:dyDescent="0.25">
      <c r="A21" s="23" t="s">
        <v>28</v>
      </c>
      <c r="B21" s="20">
        <v>7</v>
      </c>
      <c r="C21" s="20">
        <v>8</v>
      </c>
      <c r="D21" s="20">
        <f t="shared" si="1"/>
        <v>15</v>
      </c>
      <c r="E21" s="20">
        <v>8</v>
      </c>
    </row>
    <row r="22" spans="1:5" x14ac:dyDescent="0.25">
      <c r="A22" s="21" t="s">
        <v>21</v>
      </c>
      <c r="B22" s="20">
        <v>10</v>
      </c>
      <c r="C22" s="20">
        <v>5</v>
      </c>
      <c r="D22" s="20">
        <f t="shared" si="1"/>
        <v>15</v>
      </c>
      <c r="E22" s="20">
        <v>9</v>
      </c>
    </row>
    <row r="23" spans="1:5" ht="31.5" x14ac:dyDescent="0.25">
      <c r="A23" s="23" t="s">
        <v>23</v>
      </c>
      <c r="B23" s="20">
        <v>9</v>
      </c>
      <c r="C23" s="20">
        <v>9</v>
      </c>
      <c r="D23" s="20">
        <f t="shared" si="1"/>
        <v>18</v>
      </c>
      <c r="E23" s="20">
        <v>10</v>
      </c>
    </row>
    <row r="25" spans="1:5" ht="34.5" customHeight="1" x14ac:dyDescent="0.25">
      <c r="A25" s="49" t="s">
        <v>58</v>
      </c>
      <c r="B25" s="50"/>
      <c r="C25" s="50"/>
      <c r="D25" s="50"/>
      <c r="E25" s="50"/>
    </row>
    <row r="26" spans="1:5" ht="21.75" customHeight="1" x14ac:dyDescent="0.25">
      <c r="A26" s="52" t="s">
        <v>16</v>
      </c>
      <c r="B26" s="52"/>
      <c r="C26" s="52"/>
      <c r="D26" s="52"/>
      <c r="E26" s="52"/>
    </row>
    <row r="27" spans="1:5" ht="47.25" x14ac:dyDescent="0.25">
      <c r="A27" s="28" t="s">
        <v>0</v>
      </c>
      <c r="B27" s="27" t="s">
        <v>42</v>
      </c>
      <c r="C27" s="27" t="s">
        <v>43</v>
      </c>
      <c r="D27" s="27" t="s">
        <v>44</v>
      </c>
      <c r="E27" s="28" t="s">
        <v>41</v>
      </c>
    </row>
    <row r="28" spans="1:5" x14ac:dyDescent="0.25">
      <c r="A28" s="31" t="s">
        <v>25</v>
      </c>
      <c r="B28" s="20">
        <v>2</v>
      </c>
      <c r="C28" s="20">
        <v>2</v>
      </c>
      <c r="D28" s="20">
        <f t="shared" ref="D28:D35" si="2">SUM(B28:C28)</f>
        <v>4</v>
      </c>
      <c r="E28" s="28" t="s">
        <v>37</v>
      </c>
    </row>
    <row r="29" spans="1:5" x14ac:dyDescent="0.25">
      <c r="A29" s="31" t="s">
        <v>26</v>
      </c>
      <c r="B29" s="20">
        <v>5</v>
      </c>
      <c r="C29" s="20">
        <v>1</v>
      </c>
      <c r="D29" s="20">
        <f t="shared" si="2"/>
        <v>6</v>
      </c>
      <c r="E29" s="28" t="s">
        <v>38</v>
      </c>
    </row>
    <row r="30" spans="1:5" ht="31.5" x14ac:dyDescent="0.25">
      <c r="A30" s="23" t="s">
        <v>23</v>
      </c>
      <c r="B30" s="20">
        <v>4</v>
      </c>
      <c r="C30" s="20">
        <v>4</v>
      </c>
      <c r="D30" s="20">
        <f t="shared" si="2"/>
        <v>8</v>
      </c>
      <c r="E30" s="28" t="s">
        <v>39</v>
      </c>
    </row>
    <row r="31" spans="1:5" ht="31.5" x14ac:dyDescent="0.25">
      <c r="A31" s="23" t="s">
        <v>22</v>
      </c>
      <c r="B31" s="20">
        <v>1</v>
      </c>
      <c r="C31" s="20">
        <v>7</v>
      </c>
      <c r="D31" s="20">
        <f t="shared" si="2"/>
        <v>8</v>
      </c>
      <c r="E31" s="20">
        <v>4</v>
      </c>
    </row>
    <row r="32" spans="1:5" ht="31.5" x14ac:dyDescent="0.25">
      <c r="A32" s="23" t="s">
        <v>9</v>
      </c>
      <c r="B32" s="20">
        <v>8</v>
      </c>
      <c r="C32" s="20">
        <v>3</v>
      </c>
      <c r="D32" s="20">
        <f>SUM(B32:C32)</f>
        <v>11</v>
      </c>
      <c r="E32" s="20">
        <v>5</v>
      </c>
    </row>
    <row r="33" spans="1:5" x14ac:dyDescent="0.25">
      <c r="A33" s="31" t="s">
        <v>24</v>
      </c>
      <c r="B33" s="20">
        <v>3</v>
      </c>
      <c r="C33" s="20">
        <v>8</v>
      </c>
      <c r="D33" s="20">
        <f>SUM(B33:C33)</f>
        <v>11</v>
      </c>
      <c r="E33" s="20">
        <v>6</v>
      </c>
    </row>
    <row r="34" spans="1:5" x14ac:dyDescent="0.25">
      <c r="A34" s="23" t="s">
        <v>27</v>
      </c>
      <c r="B34" s="20">
        <v>6</v>
      </c>
      <c r="C34" s="20">
        <v>5</v>
      </c>
      <c r="D34" s="20">
        <f t="shared" si="2"/>
        <v>11</v>
      </c>
      <c r="E34" s="20">
        <v>7</v>
      </c>
    </row>
    <row r="35" spans="1:5" x14ac:dyDescent="0.25">
      <c r="A35" s="31" t="s">
        <v>10</v>
      </c>
      <c r="B35" s="20">
        <v>7</v>
      </c>
      <c r="C35" s="20">
        <v>6</v>
      </c>
      <c r="D35" s="20">
        <f t="shared" si="2"/>
        <v>13</v>
      </c>
      <c r="E35" s="20">
        <v>8</v>
      </c>
    </row>
  </sheetData>
  <sortState ref="A28:D35">
    <sortCondition ref="D28:D35"/>
  </sortState>
  <mergeCells count="6">
    <mergeCell ref="A1:E1"/>
    <mergeCell ref="A2:E2"/>
    <mergeCell ref="A11:E11"/>
    <mergeCell ref="A25:E25"/>
    <mergeCell ref="A26:E26"/>
    <mergeCell ref="A12:E12"/>
  </mergeCells>
  <pageMargins left="0.7" right="0.7" top="0.36458333333333331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Крос-похід</vt:lpstr>
      <vt:lpstr>Розумники</vt:lpstr>
      <vt:lpstr>Загальний залік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2024-09-27T07:58:43Z</cp:lastPrinted>
  <dcterms:created xsi:type="dcterms:W3CDTF">2015-06-05T18:19:34Z</dcterms:created>
  <dcterms:modified xsi:type="dcterms:W3CDTF">2024-09-27T09:57:35Z</dcterms:modified>
</cp:coreProperties>
</file>